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Август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J30" i="3" l="1"/>
  <c r="N13" i="3"/>
  <c r="M13" i="3"/>
  <c r="M6" i="3"/>
  <c r="L13" i="3"/>
  <c r="K13" i="3"/>
  <c r="M29" i="3" l="1"/>
  <c r="N17" i="3"/>
  <c r="M17" i="3"/>
  <c r="L17" i="3"/>
  <c r="K17" i="3"/>
  <c r="N29" i="3"/>
  <c r="L29" i="3"/>
  <c r="K29" i="3"/>
  <c r="J12" i="3" l="1"/>
  <c r="K20" i="3"/>
  <c r="L20" i="3"/>
  <c r="M20" i="3"/>
  <c r="M30" i="3" s="1"/>
  <c r="N20" i="3"/>
  <c r="J20" i="3"/>
  <c r="L21" i="3" l="1"/>
  <c r="N21" i="3"/>
  <c r="J21" i="3"/>
  <c r="M21" i="3"/>
  <c r="K21" i="3"/>
  <c r="N12" i="3"/>
  <c r="M12" i="3"/>
  <c r="L12" i="3"/>
  <c r="K12" i="3"/>
  <c r="J23" i="3"/>
  <c r="J14" i="3"/>
  <c r="J17" i="3" s="1"/>
  <c r="K27" i="3"/>
  <c r="K28" i="3" s="1"/>
  <c r="L27" i="3"/>
  <c r="L28" i="3" s="1"/>
  <c r="M27" i="3"/>
  <c r="M28" i="3" s="1"/>
  <c r="N27" i="3"/>
  <c r="N28" i="3" s="1"/>
  <c r="J29" i="3" l="1"/>
  <c r="L32" i="3"/>
  <c r="K32" i="3"/>
  <c r="J27" i="3"/>
  <c r="M32" i="3" l="1"/>
  <c r="J32" i="3"/>
  <c r="N32" i="3"/>
  <c r="J28" i="3"/>
</calcChain>
</file>

<file path=xl/sharedStrings.xml><?xml version="1.0" encoding="utf-8"?>
<sst xmlns="http://schemas.openxmlformats.org/spreadsheetml/2006/main" count="126" uniqueCount="70">
  <si>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</si>
  <si>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</si>
  <si>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</si>
  <si>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</si>
  <si>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</si>
  <si>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</si>
  <si>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</si>
  <si>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</si>
  <si>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</si>
  <si>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</si>
  <si>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</si>
  <si>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</si>
  <si>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</si>
  <si>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</si>
  <si>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</si>
  <si>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</si>
  <si>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</si>
  <si>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</si>
  <si>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</si>
  <si>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</si>
  <si>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</si>
  <si>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</si>
  <si>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</si>
  <si>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</si>
  <si>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</si>
  <si>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</si>
  <si>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</si>
  <si>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</si>
  <si>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</si>
  <si>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</si>
  <si>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</si>
  <si>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</si>
  <si>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</si>
  <si>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</si>
  <si>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>Хасаншин Т.И.</t>
  </si>
  <si>
    <t>Михайлов Н.Н.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</si>
  <si>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</si>
  <si>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</si>
  <si>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</si>
  <si>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</si>
  <si>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Кружок рисования "Радуга"</t>
  </si>
  <si>
    <t>ИЗО</t>
  </si>
  <si>
    <t>Кружок декоративно-прикладного творчества "Умелые ручки"</t>
  </si>
  <si>
    <t>Пересыпкина Т.Н.</t>
  </si>
  <si>
    <t>Детский фольклорный коллектив "Древица"</t>
  </si>
  <si>
    <t>Богачева Е.И.</t>
  </si>
  <si>
    <t>Дубровин Н.В.</t>
  </si>
  <si>
    <t>Серебрякова Т.Е.</t>
  </si>
  <si>
    <t>прочие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</si>
  <si>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</si>
  <si>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</si>
  <si>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</si>
  <si>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</si>
  <si>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</si>
  <si>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</si>
  <si>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</si>
  <si>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</si>
  <si>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</si>
  <si>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</si>
  <si>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</si>
  <si>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Детский вокальный ансамбль  "Самородок"</t>
  </si>
  <si>
    <t xml:space="preserve">Клуб  настольного тениса </t>
  </si>
  <si>
    <t xml:space="preserve">молодежь </t>
  </si>
  <si>
    <t>Никитин В.П.</t>
  </si>
  <si>
    <t>молодежные коллективы</t>
  </si>
  <si>
    <t xml:space="preserve">всего по разделу бесплатно </t>
  </si>
  <si>
    <t>всего по иным</t>
  </si>
  <si>
    <t>Информация о деятельности клубных формирований МКУ "ГДК" МГО за август   2017 года</t>
  </si>
  <si>
    <t>Народный коллектив ВИА "Тимур и Ко"</t>
  </si>
  <si>
    <t>Военно-патриотический клуб "Барс"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</si>
</sst>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showWhiteSpace="0" view="pageLayout" topLeftCell="A10" zoomScale="80" zoomScalePageLayoutView="80" workbookViewId="0">
      <selection activeCell="F13" sqref="F13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40" t="s">
        <v>67</v>
      </c>
      <c r="D1" s="40"/>
      <c r="E1" s="40"/>
      <c r="F1" s="40"/>
      <c r="G1" s="40"/>
      <c r="H1" s="40"/>
      <c r="I1" s="40"/>
      <c r="J1" s="40"/>
      <c r="K1" s="40"/>
      <c r="L1" s="40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20</v>
      </c>
      <c r="E4" s="4" t="s">
        <v>21</v>
      </c>
      <c r="F4" s="4" t="s">
        <v>1</v>
      </c>
      <c r="G4" s="4" t="s">
        <v>22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17</v>
      </c>
      <c r="M4" s="4" t="s">
        <v>16</v>
      </c>
      <c r="N4" s="4" t="s">
        <v>5</v>
      </c>
      <c r="O4" s="1"/>
      <c r="P4" s="1"/>
      <c r="Q4" s="1"/>
    </row>
    <row r="5" spans="1:17" ht="26.25" customHeight="1" x14ac:dyDescent="0.2">
      <c r="A5" s="44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1"/>
      <c r="P5" s="10"/>
      <c r="Q5" s="1"/>
    </row>
    <row r="6" spans="1:17" ht="24" customHeight="1" x14ac:dyDescent="0.2">
      <c r="A6" s="12">
        <v>1</v>
      </c>
      <c r="B6" s="17" t="s">
        <v>40</v>
      </c>
      <c r="C6" s="17" t="s">
        <v>41</v>
      </c>
      <c r="D6" s="17" t="s">
        <v>33</v>
      </c>
      <c r="E6" s="17" t="s">
        <v>9</v>
      </c>
      <c r="F6" s="17" t="s">
        <v>59</v>
      </c>
      <c r="G6" s="18" t="s">
        <v>10</v>
      </c>
      <c r="H6" s="18" t="s">
        <v>15</v>
      </c>
      <c r="I6" s="18" t="s">
        <v>11</v>
      </c>
      <c r="J6" s="6">
        <v>15</v>
      </c>
      <c r="K6" s="6">
        <v>15</v>
      </c>
      <c r="L6" s="6">
        <v>0</v>
      </c>
      <c r="M6" s="6">
        <f>+M7+M8+M9+M10+M11</f>
        <v>0</v>
      </c>
      <c r="N6" s="6">
        <v>0</v>
      </c>
      <c r="O6" s="1"/>
      <c r="P6" s="10"/>
      <c r="Q6" s="1"/>
    </row>
    <row r="7" spans="1:17" ht="33.75" customHeight="1" x14ac:dyDescent="0.2">
      <c r="A7" s="12">
        <v>2</v>
      </c>
      <c r="B7" s="21" t="s">
        <v>42</v>
      </c>
      <c r="C7" s="17" t="s">
        <v>50</v>
      </c>
      <c r="D7" s="17" t="s">
        <v>33</v>
      </c>
      <c r="E7" s="17" t="s">
        <v>9</v>
      </c>
      <c r="F7" s="17" t="s">
        <v>43</v>
      </c>
      <c r="G7" s="18" t="s">
        <v>10</v>
      </c>
      <c r="H7" s="18" t="s">
        <v>15</v>
      </c>
      <c r="I7" s="18" t="s">
        <v>11</v>
      </c>
      <c r="J7" s="6">
        <v>15</v>
      </c>
      <c r="K7" s="6">
        <v>13</v>
      </c>
      <c r="L7" s="6">
        <v>2</v>
      </c>
      <c r="M7" s="6">
        <v>0</v>
      </c>
      <c r="N7" s="6">
        <v>0</v>
      </c>
      <c r="O7" s="1"/>
      <c r="P7" s="10"/>
      <c r="Q7" s="1"/>
    </row>
    <row r="8" spans="1:17" ht="24" customHeight="1" x14ac:dyDescent="0.2">
      <c r="A8" s="12">
        <v>3</v>
      </c>
      <c r="B8" s="21" t="s">
        <v>44</v>
      </c>
      <c r="C8" s="17" t="s">
        <v>51</v>
      </c>
      <c r="D8" s="17" t="s">
        <v>33</v>
      </c>
      <c r="E8" s="17" t="s">
        <v>9</v>
      </c>
      <c r="F8" s="17" t="s">
        <v>45</v>
      </c>
      <c r="G8" s="18" t="s">
        <v>10</v>
      </c>
      <c r="H8" s="18" t="s">
        <v>15</v>
      </c>
      <c r="I8" s="18" t="s">
        <v>11</v>
      </c>
      <c r="J8" s="6">
        <v>16</v>
      </c>
      <c r="K8" s="6">
        <v>16</v>
      </c>
      <c r="L8" s="6">
        <v>0</v>
      </c>
      <c r="M8" s="6">
        <v>0</v>
      </c>
      <c r="N8" s="6">
        <v>0</v>
      </c>
      <c r="O8" s="1"/>
      <c r="P8" s="10"/>
      <c r="Q8" s="1"/>
    </row>
    <row r="9" spans="1:17" ht="24" customHeight="1" x14ac:dyDescent="0.2">
      <c r="A9" s="12">
        <v>4</v>
      </c>
      <c r="B9" s="21" t="s">
        <v>53</v>
      </c>
      <c r="C9" s="17" t="s">
        <v>57</v>
      </c>
      <c r="D9" s="17" t="s">
        <v>33</v>
      </c>
      <c r="E9" s="17" t="s">
        <v>9</v>
      </c>
      <c r="F9" s="17" t="s">
        <v>54</v>
      </c>
      <c r="G9" s="18" t="s">
        <v>10</v>
      </c>
      <c r="H9" s="18" t="s">
        <v>15</v>
      </c>
      <c r="I9" s="18" t="s">
        <v>11</v>
      </c>
      <c r="J9" s="6">
        <v>15</v>
      </c>
      <c r="K9" s="6">
        <v>15</v>
      </c>
      <c r="L9" s="6">
        <v>0</v>
      </c>
      <c r="M9" s="6">
        <v>0</v>
      </c>
      <c r="N9" s="6">
        <v>0</v>
      </c>
      <c r="O9" s="1"/>
      <c r="P9" s="10"/>
      <c r="Q9" s="1"/>
    </row>
    <row r="10" spans="1:17" ht="24" customHeight="1" x14ac:dyDescent="0.2">
      <c r="A10" s="12">
        <v>5</v>
      </c>
      <c r="B10" s="17" t="s">
        <v>55</v>
      </c>
      <c r="C10" s="17" t="s">
        <v>8</v>
      </c>
      <c r="D10" s="17" t="s">
        <v>33</v>
      </c>
      <c r="E10" s="17" t="s">
        <v>9</v>
      </c>
      <c r="F10" s="19" t="s">
        <v>56</v>
      </c>
      <c r="G10" s="18" t="s">
        <v>10</v>
      </c>
      <c r="H10" s="18" t="s">
        <v>15</v>
      </c>
      <c r="I10" s="18" t="s">
        <v>11</v>
      </c>
      <c r="J10" s="6">
        <v>12</v>
      </c>
      <c r="K10" s="16">
        <v>12</v>
      </c>
      <c r="L10" s="6">
        <v>0</v>
      </c>
      <c r="M10" s="6">
        <v>0</v>
      </c>
      <c r="N10" s="6">
        <v>0</v>
      </c>
      <c r="O10" s="1"/>
      <c r="P10" s="10"/>
      <c r="Q10" s="1"/>
    </row>
    <row r="11" spans="1:17" ht="38.25" customHeight="1" x14ac:dyDescent="0.2">
      <c r="A11" s="12">
        <v>6</v>
      </c>
      <c r="B11" s="17" t="s">
        <v>60</v>
      </c>
      <c r="C11" s="17" t="s">
        <v>57</v>
      </c>
      <c r="D11" s="17" t="s">
        <v>38</v>
      </c>
      <c r="E11" s="18" t="s">
        <v>9</v>
      </c>
      <c r="F11" s="17" t="s">
        <v>45</v>
      </c>
      <c r="G11" s="18" t="s">
        <v>10</v>
      </c>
      <c r="H11" s="18" t="s">
        <v>15</v>
      </c>
      <c r="I11" s="18" t="s">
        <v>11</v>
      </c>
      <c r="J11" s="6">
        <v>15</v>
      </c>
      <c r="K11" s="16">
        <v>15</v>
      </c>
      <c r="L11" s="6">
        <v>0</v>
      </c>
      <c r="M11" s="6">
        <v>0</v>
      </c>
      <c r="N11" s="6">
        <v>0</v>
      </c>
      <c r="O11" s="1"/>
      <c r="P11" s="10"/>
      <c r="Q11" s="1"/>
    </row>
    <row r="12" spans="1:17" ht="24" customHeight="1" x14ac:dyDescent="0.2">
      <c r="A12" s="7"/>
      <c r="B12" s="7" t="s">
        <v>52</v>
      </c>
      <c r="C12" s="7"/>
      <c r="D12" s="7"/>
      <c r="E12" s="7"/>
      <c r="F12" s="7"/>
      <c r="G12" s="7"/>
      <c r="H12" s="7"/>
      <c r="I12" s="7"/>
      <c r="J12" s="7">
        <f>SUM(J6:J11)</f>
        <v>88</v>
      </c>
      <c r="K12" s="7">
        <f>SUM(K6:K11)</f>
        <v>86</v>
      </c>
      <c r="L12" s="7">
        <f>SUM(L6:L11)</f>
        <v>2</v>
      </c>
      <c r="M12" s="7">
        <f>SUM(M6:M11)</f>
        <v>0</v>
      </c>
      <c r="N12" s="7">
        <f>SUM(N6:N11)</f>
        <v>0</v>
      </c>
      <c r="O12" s="1"/>
      <c r="P12" s="1"/>
      <c r="Q12" s="1"/>
    </row>
    <row r="13" spans="1:17" ht="42" customHeight="1" x14ac:dyDescent="0.2">
      <c r="A13" s="33"/>
      <c r="B13" s="34" t="s">
        <v>25</v>
      </c>
      <c r="C13" s="34"/>
      <c r="D13" s="34"/>
      <c r="E13" s="34"/>
      <c r="F13" s="34"/>
      <c r="G13" s="34"/>
      <c r="H13" s="34"/>
      <c r="I13" s="34"/>
      <c r="J13" s="34">
        <v>88</v>
      </c>
      <c r="K13" s="34">
        <f>+K6+K7+K8+K9+K10+K11</f>
        <v>86</v>
      </c>
      <c r="L13" s="34">
        <f>+L6+L7+L8+L9+L10+L11</f>
        <v>2</v>
      </c>
      <c r="M13" s="34">
        <f>+M7+M8+M9+M10+M11</f>
        <v>0</v>
      </c>
      <c r="N13" s="34">
        <f>+N6+N7+N8+N9+N10</f>
        <v>0</v>
      </c>
      <c r="O13" s="1"/>
      <c r="P13" s="1"/>
      <c r="Q13" s="1"/>
    </row>
    <row r="14" spans="1:17" ht="37.5" customHeight="1" x14ac:dyDescent="0.2">
      <c r="A14" s="13">
        <v>7</v>
      </c>
      <c r="B14" s="20" t="s">
        <v>36</v>
      </c>
      <c r="C14" s="20" t="s">
        <v>51</v>
      </c>
      <c r="D14" s="20" t="s">
        <v>38</v>
      </c>
      <c r="E14" s="20" t="s">
        <v>13</v>
      </c>
      <c r="F14" s="20" t="s">
        <v>35</v>
      </c>
      <c r="G14" s="20" t="s">
        <v>10</v>
      </c>
      <c r="H14" s="20" t="s">
        <v>15</v>
      </c>
      <c r="I14" s="20" t="s">
        <v>11</v>
      </c>
      <c r="J14" s="14">
        <f>SUM(K14:N14)</f>
        <v>15</v>
      </c>
      <c r="K14" s="14">
        <v>0</v>
      </c>
      <c r="L14" s="14">
        <v>0</v>
      </c>
      <c r="M14" s="14">
        <v>5</v>
      </c>
      <c r="N14" s="14">
        <v>10</v>
      </c>
      <c r="O14" s="1"/>
      <c r="P14" s="1"/>
      <c r="Q14" s="1"/>
    </row>
    <row r="15" spans="1:17" ht="37.5" customHeight="1" x14ac:dyDescent="0.2">
      <c r="A15" s="13">
        <v>8</v>
      </c>
      <c r="B15" s="20" t="s">
        <v>37</v>
      </c>
      <c r="C15" s="20" t="s">
        <v>48</v>
      </c>
      <c r="D15" s="20" t="s">
        <v>38</v>
      </c>
      <c r="E15" s="20" t="s">
        <v>13</v>
      </c>
      <c r="F15" s="20" t="s">
        <v>47</v>
      </c>
      <c r="G15" s="20" t="s">
        <v>10</v>
      </c>
      <c r="H15" s="20" t="s">
        <v>15</v>
      </c>
      <c r="I15" s="20" t="s">
        <v>11</v>
      </c>
      <c r="J15" s="14">
        <v>8</v>
      </c>
      <c r="K15" s="14">
        <v>0</v>
      </c>
      <c r="L15" s="14">
        <v>1</v>
      </c>
      <c r="M15" s="14">
        <v>0</v>
      </c>
      <c r="N15" s="14">
        <v>7</v>
      </c>
      <c r="O15" s="1"/>
      <c r="P15" s="1"/>
      <c r="Q15" s="1"/>
    </row>
    <row r="16" spans="1:17" ht="37.5" customHeight="1" x14ac:dyDescent="0.2">
      <c r="A16" s="13">
        <v>9</v>
      </c>
      <c r="B16" s="22" t="s">
        <v>68</v>
      </c>
      <c r="C16" s="20" t="s">
        <v>48</v>
      </c>
      <c r="D16" s="20" t="s">
        <v>38</v>
      </c>
      <c r="E16" s="20" t="s">
        <v>13</v>
      </c>
      <c r="F16" s="20" t="s">
        <v>34</v>
      </c>
      <c r="G16" s="20" t="s">
        <v>10</v>
      </c>
      <c r="H16" s="20" t="s">
        <v>15</v>
      </c>
      <c r="I16" s="20" t="s">
        <v>11</v>
      </c>
      <c r="J16" s="14">
        <v>8</v>
      </c>
      <c r="K16" s="14">
        <v>0</v>
      </c>
      <c r="L16" s="14">
        <v>0</v>
      </c>
      <c r="M16" s="14">
        <v>2</v>
      </c>
      <c r="N16" s="14">
        <v>6</v>
      </c>
      <c r="O16" s="1"/>
      <c r="P16" s="1"/>
      <c r="Q16" s="1"/>
    </row>
    <row r="17" spans="1:17" ht="36" customHeight="1" x14ac:dyDescent="0.2">
      <c r="A17" s="35"/>
      <c r="B17" s="36" t="s">
        <v>26</v>
      </c>
      <c r="C17" s="35"/>
      <c r="D17" s="35"/>
      <c r="E17" s="35"/>
      <c r="F17" s="35"/>
      <c r="G17" s="35"/>
      <c r="H17" s="35"/>
      <c r="I17" s="35"/>
      <c r="J17" s="36">
        <f>+J14+J15+J16</f>
        <v>31</v>
      </c>
      <c r="K17" s="36">
        <f>+K14+K15+K16</f>
        <v>0</v>
      </c>
      <c r="L17" s="36">
        <f>+L14+L15+L16</f>
        <v>1</v>
      </c>
      <c r="M17" s="36">
        <f>+M14+M15+M16</f>
        <v>7</v>
      </c>
      <c r="N17" s="36">
        <f>+N14+N15+N16</f>
        <v>23</v>
      </c>
      <c r="O17" s="1"/>
      <c r="P17" s="1"/>
      <c r="Q17" s="1"/>
    </row>
    <row r="18" spans="1:17" ht="46.5" customHeight="1" x14ac:dyDescent="0.2">
      <c r="A18" s="49" t="s">
        <v>27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"/>
      <c r="P18" s="1"/>
      <c r="Q18" s="1"/>
    </row>
    <row r="19" spans="1:17" ht="25.5" customHeight="1" x14ac:dyDescent="0.2">
      <c r="A19" s="15">
        <v>10</v>
      </c>
      <c r="B19" s="17" t="s">
        <v>69</v>
      </c>
      <c r="C19" s="17" t="s">
        <v>48</v>
      </c>
      <c r="D19" s="17" t="s">
        <v>33</v>
      </c>
      <c r="E19" s="17" t="s">
        <v>9</v>
      </c>
      <c r="F19" s="17" t="s">
        <v>58</v>
      </c>
      <c r="G19" s="18" t="s">
        <v>10</v>
      </c>
      <c r="H19" s="18" t="s">
        <v>15</v>
      </c>
      <c r="I19" s="18" t="s">
        <v>11</v>
      </c>
      <c r="J19" s="6">
        <v>40</v>
      </c>
      <c r="K19" s="6">
        <v>35</v>
      </c>
      <c r="L19" s="6">
        <v>1</v>
      </c>
      <c r="M19" s="6">
        <v>4</v>
      </c>
      <c r="N19" s="6">
        <v>0</v>
      </c>
      <c r="O19" s="1"/>
      <c r="P19" s="1"/>
      <c r="Q19" s="1"/>
    </row>
    <row r="20" spans="1:17" ht="34.5" customHeight="1" x14ac:dyDescent="0.2">
      <c r="A20" s="7"/>
      <c r="B20" s="7" t="s">
        <v>65</v>
      </c>
      <c r="C20" s="7"/>
      <c r="D20" s="7"/>
      <c r="E20" s="7"/>
      <c r="F20" s="7"/>
      <c r="G20" s="7"/>
      <c r="H20" s="7"/>
      <c r="I20" s="7"/>
      <c r="J20" s="7">
        <f>SUM(J19)</f>
        <v>40</v>
      </c>
      <c r="K20" s="7">
        <f>SUM(K19)</f>
        <v>35</v>
      </c>
      <c r="L20" s="7">
        <f>SUM(L19)</f>
        <v>1</v>
      </c>
      <c r="M20" s="7">
        <f>SUM(M19)</f>
        <v>4</v>
      </c>
      <c r="N20" s="7">
        <f>SUM(N19)</f>
        <v>0</v>
      </c>
      <c r="O20" s="1"/>
      <c r="P20" s="1"/>
      <c r="Q20" s="1"/>
    </row>
    <row r="21" spans="1:17" ht="15.75" hidden="1" customHeight="1" x14ac:dyDescent="0.2">
      <c r="A21" s="37"/>
      <c r="B21" s="39" t="s">
        <v>66</v>
      </c>
      <c r="C21" s="38"/>
      <c r="D21" s="33"/>
      <c r="E21" s="33"/>
      <c r="F21" s="33"/>
      <c r="G21" s="33"/>
      <c r="H21" s="33"/>
      <c r="I21" s="33"/>
      <c r="J21" s="33">
        <f>SUM(J20:J20)</f>
        <v>40</v>
      </c>
      <c r="K21" s="33">
        <f>SUM(K20:K20)</f>
        <v>35</v>
      </c>
      <c r="L21" s="33">
        <f>SUM(L20:L20)</f>
        <v>1</v>
      </c>
      <c r="M21" s="33">
        <f>SUM(M20:M20)</f>
        <v>4</v>
      </c>
      <c r="N21" s="33">
        <f>SUM(N20:N20)</f>
        <v>0</v>
      </c>
      <c r="O21" s="1"/>
      <c r="P21" s="1"/>
      <c r="Q21" s="1"/>
    </row>
    <row r="22" spans="1:17" ht="15.75" customHeight="1" x14ac:dyDescent="0.2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1"/>
      <c r="P22" s="1"/>
      <c r="Q22" s="1"/>
    </row>
    <row r="23" spans="1:17" ht="24" customHeight="1" x14ac:dyDescent="0.2">
      <c r="A23" s="31">
        <v>11</v>
      </c>
      <c r="B23" s="32" t="s">
        <v>49</v>
      </c>
      <c r="C23" s="32" t="s">
        <v>48</v>
      </c>
      <c r="D23" s="32" t="s">
        <v>33</v>
      </c>
      <c r="E23" s="32" t="s">
        <v>9</v>
      </c>
      <c r="F23" s="32" t="s">
        <v>46</v>
      </c>
      <c r="G23" s="32" t="s">
        <v>18</v>
      </c>
      <c r="H23" s="32" t="s">
        <v>18</v>
      </c>
      <c r="I23" s="32" t="s">
        <v>11</v>
      </c>
      <c r="J23" s="31">
        <f>SUM(K23:N23)</f>
        <v>30</v>
      </c>
      <c r="K23" s="31">
        <v>25</v>
      </c>
      <c r="L23" s="31">
        <v>5</v>
      </c>
      <c r="M23" s="31">
        <v>0</v>
      </c>
      <c r="N23" s="31">
        <v>0</v>
      </c>
      <c r="O23" s="1"/>
      <c r="P23" s="1"/>
      <c r="Q23" s="1"/>
    </row>
    <row r="24" spans="1:17" ht="24" customHeight="1" x14ac:dyDescent="0.2">
      <c r="A24" s="23">
        <v>12</v>
      </c>
      <c r="B24" s="24" t="s">
        <v>61</v>
      </c>
      <c r="C24" s="24" t="s">
        <v>19</v>
      </c>
      <c r="D24" s="24" t="s">
        <v>12</v>
      </c>
      <c r="E24" s="24" t="s">
        <v>62</v>
      </c>
      <c r="F24" s="24" t="s">
        <v>63</v>
      </c>
      <c r="G24" s="24" t="s">
        <v>18</v>
      </c>
      <c r="H24" s="24" t="s">
        <v>15</v>
      </c>
      <c r="I24" s="24" t="s">
        <v>11</v>
      </c>
      <c r="J24" s="23">
        <v>8</v>
      </c>
      <c r="K24" s="23">
        <v>0</v>
      </c>
      <c r="L24" s="23">
        <v>0</v>
      </c>
      <c r="M24" s="23">
        <v>8</v>
      </c>
      <c r="N24" s="23">
        <v>0</v>
      </c>
      <c r="O24" s="1"/>
      <c r="P24" s="1"/>
      <c r="Q24" s="1"/>
    </row>
    <row r="25" spans="1:17" ht="28.5" hidden="1" customHeight="1" x14ac:dyDescent="0.2">
      <c r="A25" s="14">
        <v>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"/>
      <c r="P25" s="1"/>
      <c r="Q25" s="1"/>
    </row>
    <row r="26" spans="1:17" ht="0.75" hidden="1" customHeight="1" x14ac:dyDescent="0.2">
      <c r="A26" s="14">
        <v>26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  <c r="Q26" s="1"/>
    </row>
    <row r="27" spans="1:17" ht="1.5" hidden="1" customHeight="1" x14ac:dyDescent="0.2">
      <c r="A27" s="8"/>
      <c r="B27" s="7" t="s">
        <v>31</v>
      </c>
      <c r="C27" s="8"/>
      <c r="D27" s="8"/>
      <c r="E27" s="8"/>
      <c r="F27" s="8"/>
      <c r="G27" s="8"/>
      <c r="H27" s="8"/>
      <c r="I27" s="8"/>
      <c r="J27" s="8">
        <f>SUM(J23:J24)</f>
        <v>38</v>
      </c>
      <c r="K27" s="8">
        <f>SUM(K23:K24)</f>
        <v>25</v>
      </c>
      <c r="L27" s="8">
        <f>SUM(L23:L24)</f>
        <v>5</v>
      </c>
      <c r="M27" s="8">
        <f>SUM(M23:M24)</f>
        <v>8</v>
      </c>
      <c r="N27" s="8">
        <f>SUM(N23:N24)</f>
        <v>0</v>
      </c>
      <c r="O27" s="1"/>
      <c r="P27" s="1"/>
      <c r="Q27" s="1"/>
    </row>
    <row r="28" spans="1:17" ht="36" customHeight="1" x14ac:dyDescent="0.2">
      <c r="A28" s="8"/>
      <c r="B28" s="7" t="s">
        <v>32</v>
      </c>
      <c r="C28" s="8"/>
      <c r="D28" s="8"/>
      <c r="E28" s="8"/>
      <c r="F28" s="8"/>
      <c r="G28" s="8"/>
      <c r="H28" s="8"/>
      <c r="I28" s="8"/>
      <c r="J28" s="8">
        <f>SUM(J27)</f>
        <v>38</v>
      </c>
      <c r="K28" s="8">
        <f t="shared" ref="K28:N28" si="0">SUM(K27)</f>
        <v>25</v>
      </c>
      <c r="L28" s="8">
        <f t="shared" si="0"/>
        <v>5</v>
      </c>
      <c r="M28" s="8">
        <f t="shared" si="0"/>
        <v>8</v>
      </c>
      <c r="N28" s="8">
        <f t="shared" si="0"/>
        <v>0</v>
      </c>
      <c r="O28" s="1"/>
      <c r="P28" s="1"/>
      <c r="Q28" s="1"/>
    </row>
    <row r="29" spans="1:17" ht="24" customHeight="1" x14ac:dyDescent="0.25">
      <c r="A29" s="28"/>
      <c r="B29" s="29" t="s">
        <v>28</v>
      </c>
      <c r="C29" s="29"/>
      <c r="D29" s="29"/>
      <c r="E29" s="29"/>
      <c r="F29" s="29"/>
      <c r="G29" s="29"/>
      <c r="H29" s="29"/>
      <c r="I29" s="29"/>
      <c r="J29" s="29">
        <f>SUM(J13,J21,J23)</f>
        <v>158</v>
      </c>
      <c r="K29" s="29">
        <f>+K13+K19+K23</f>
        <v>146</v>
      </c>
      <c r="L29" s="29">
        <f>+L13+L19+L23</f>
        <v>8</v>
      </c>
      <c r="M29" s="29">
        <f>+M13+M19+M23</f>
        <v>4</v>
      </c>
      <c r="N29" s="29">
        <f>+N13+N19+N23</f>
        <v>0</v>
      </c>
    </row>
    <row r="30" spans="1:17" ht="24" customHeight="1" x14ac:dyDescent="0.25">
      <c r="A30" s="25"/>
      <c r="B30" s="26" t="s">
        <v>64</v>
      </c>
      <c r="C30" s="26"/>
      <c r="D30" s="26"/>
      <c r="E30" s="26"/>
      <c r="F30" s="26"/>
      <c r="G30" s="26"/>
      <c r="H30" s="26"/>
      <c r="I30" s="26"/>
      <c r="J30" s="26">
        <f>+J24</f>
        <v>8</v>
      </c>
      <c r="K30" s="26">
        <v>0</v>
      </c>
      <c r="L30" s="26">
        <v>0</v>
      </c>
      <c r="M30" s="26">
        <f>+M17+M20+M24</f>
        <v>19</v>
      </c>
      <c r="N30" s="26">
        <v>0</v>
      </c>
    </row>
    <row r="31" spans="1:17" ht="24" customHeight="1" x14ac:dyDescent="0.25">
      <c r="A31" s="30"/>
      <c r="B31" s="27" t="s">
        <v>29</v>
      </c>
      <c r="C31" s="27"/>
      <c r="D31" s="27"/>
      <c r="E31" s="27"/>
      <c r="F31" s="27"/>
      <c r="G31" s="27"/>
      <c r="H31" s="27"/>
      <c r="I31" s="27"/>
      <c r="J31" s="27">
        <v>31</v>
      </c>
      <c r="K31" s="27">
        <v>0</v>
      </c>
      <c r="L31" s="27">
        <v>0</v>
      </c>
      <c r="M31" s="27">
        <v>0</v>
      </c>
      <c r="N31" s="27">
        <v>23</v>
      </c>
    </row>
    <row r="32" spans="1:17" ht="24" customHeight="1" x14ac:dyDescent="0.25">
      <c r="A32" s="8"/>
      <c r="B32" s="9" t="s">
        <v>24</v>
      </c>
      <c r="C32" s="9"/>
      <c r="D32" s="9"/>
      <c r="E32" s="9"/>
      <c r="F32" s="9"/>
      <c r="G32" s="9"/>
      <c r="H32" s="9"/>
      <c r="I32" s="9"/>
      <c r="J32" s="9">
        <f>SUM(J29:J31)</f>
        <v>197</v>
      </c>
      <c r="K32" s="9">
        <f>SUM(K27+K29+K31)</f>
        <v>171</v>
      </c>
      <c r="L32" s="9">
        <f>SUM(L27+L29+L31)</f>
        <v>13</v>
      </c>
      <c r="M32" s="9">
        <f>SUM(M27+M29+M31)</f>
        <v>12</v>
      </c>
      <c r="N32" s="9">
        <f>SUM(N27+N29+N31)</f>
        <v>23</v>
      </c>
      <c r="P32" s="1"/>
    </row>
    <row r="33" spans="1:16" ht="24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1"/>
    </row>
    <row r="34" spans="1:16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6" x14ac:dyDescent="0.2">
      <c r="B35" s="43" t="s">
        <v>39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6" ht="18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6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8">
    <mergeCell ref="C1:L1"/>
    <mergeCell ref="B40:N40"/>
    <mergeCell ref="B36:N36"/>
    <mergeCell ref="B35:N35"/>
    <mergeCell ref="B34:N34"/>
    <mergeCell ref="A22:N22"/>
    <mergeCell ref="A5:N5"/>
    <mergeCell ref="A18:N18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2016-12-20T11:57:15Z</cp:lastPrinted>
  <dcterms:created xsi:type="dcterms:W3CDTF">1996-10-08T23:32:33Z</dcterms:created>
  <dcterms:modified xsi:type="dcterms:W3CDTF">2017-09-04T12:09:05Z</dcterms:modified>
</cp:coreProperties>
</file>